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ග්‍රාමීය ක්‍රීඩාංගන සංවර්ධනය" sheetId="4" r:id="rId1"/>
    <sheet name="Sheet3" sheetId="3" r:id="rId2"/>
  </sheets>
  <calcPr calcId="144525"/>
</workbook>
</file>

<file path=xl/calcChain.xml><?xml version="1.0" encoding="utf-8"?>
<calcChain xmlns="http://schemas.openxmlformats.org/spreadsheetml/2006/main">
  <c r="O12" i="4" l="1"/>
  <c r="N12" i="4"/>
  <c r="H12" i="4"/>
  <c r="F12" i="4"/>
  <c r="P10" i="4"/>
</calcChain>
</file>

<file path=xl/sharedStrings.xml><?xml version="1.0" encoding="utf-8"?>
<sst xmlns="http://schemas.openxmlformats.org/spreadsheetml/2006/main" count="46" uniqueCount="45">
  <si>
    <t>ආකෘති අංක:01</t>
  </si>
  <si>
    <t>සංවර්ධන ව්‍යාපෘති විස්තරාත්මක වාර්තාව</t>
  </si>
  <si>
    <t>ක්‍රියාත්මක කරනු ලබන අමාත්‍යාංශය/දෙපාර්තමේන්තුව/ප්‍රාදේශීය ලේකම් කාර්යාලය :</t>
  </si>
  <si>
    <t>වැඩසටහන: ග්‍රාමීය ක්‍රීඩාංගන සංවර්ධනය කිරීම</t>
  </si>
  <si>
    <t>වැය ශීර්ෂය: 136-2-3-1-2506</t>
  </si>
  <si>
    <t>අනු අංකය</t>
  </si>
  <si>
    <t>ව්‍යාපෘති විස්තරය</t>
  </si>
  <si>
    <t>ප්‍රාදේශීය ලේකම් කොට්ඨාසය</t>
  </si>
  <si>
    <t>ග්‍රාම නිලධාරී වසම</t>
  </si>
  <si>
    <t>ප්‍රතිපාදන අවශ්‍යතාවය/ ඇස්තමේන්තුගත ප්‍රමාණය 
රු.</t>
  </si>
  <si>
    <t>අනුමත ප්‍රතිපාදන</t>
  </si>
  <si>
    <t>ලද ප්‍රතිපාදන</t>
  </si>
  <si>
    <t>කොන්ත්‍රාත්කරුගේ නම</t>
  </si>
  <si>
    <t>කොන්ත්‍රාත්තුව පිරි නැමූ දිනය</t>
  </si>
  <si>
    <t>ව්‍යාපෘතිය අවසාන දිනය</t>
  </si>
  <si>
    <t>මුළු ඇස්තමේන්තුගත මුදල 
රු.</t>
  </si>
  <si>
    <t>මුළු වියදම 
රු.</t>
  </si>
  <si>
    <t>මූල්‍ය ප්‍රගතිය %</t>
  </si>
  <si>
    <t>භෞතික ප්‍රගතිය 
%</t>
  </si>
  <si>
    <t>වගකීම් දරනු ලබන නිලධාරියා</t>
  </si>
  <si>
    <t>වෙනත්</t>
  </si>
  <si>
    <t xml:space="preserve"> ප්‍රමාණය 
රු.</t>
  </si>
  <si>
    <t>දිනය</t>
  </si>
  <si>
    <t>ප්‍රමාණය 
රු.</t>
  </si>
  <si>
    <t xml:space="preserve"> දිනය</t>
  </si>
  <si>
    <t>මහින්ද විද්‍යාලයීය ප්‍රාථමික අංශ ක්‍රීඩා පිටියේ ප්‍රවේශ මාර්ගයේ දකුණපස ඇති පැති බැම්ම යොදා ආරක්ෂිත වැටක් ඉදි කර සංවර්ධනය කිරීම.</t>
  </si>
  <si>
    <t>ගාල්ල කඩවත් සතර</t>
  </si>
  <si>
    <t>97 ඩී දංගෙදර බටහිර</t>
  </si>
  <si>
    <t>2018.05.21</t>
  </si>
  <si>
    <t>2018.06.20</t>
  </si>
  <si>
    <t>පාසල් සංවර්ධන සමිතිය මහින්ද විදුහල</t>
  </si>
  <si>
    <t>2018.06.13</t>
  </si>
  <si>
    <t>යූ. අයි. පී විතානගේ (සංවර්ධන නිලධාරී)</t>
  </si>
  <si>
    <t>ගිංතොට ගා/ සහිරා ජාතික පාසලේ ක්‍රීඩාංගණය සංවර්ධනය කිරීම(ගිංතොට ගා/ සහිරා ජාතික පාසලේ ක්‍රීඩාපිටියේ ගිං ගඟට සමාන්තර ඉව්රට පැති පැම්ම යෙදීම -පළමු අදියර)</t>
  </si>
  <si>
    <t>106 කුරුඳුවත්ත</t>
  </si>
  <si>
    <t>2018.02.06</t>
  </si>
  <si>
    <t>2018.02.26</t>
  </si>
  <si>
    <t>පාසල් සංවර්ධන සමිතිය ගිංතොට සහිරා ජාතික පාසල</t>
  </si>
  <si>
    <t>2018.05.22</t>
  </si>
  <si>
    <t>ව්‍යාපෘතිය ආරම්භක දිනය</t>
  </si>
  <si>
    <r>
      <rPr>
        <b/>
        <sz val="14"/>
        <rFont val="Times New Roman"/>
        <family val="1"/>
      </rPr>
      <t>2018</t>
    </r>
    <r>
      <rPr>
        <b/>
        <sz val="14"/>
        <rFont val="Calibri"/>
        <family val="2"/>
        <scheme val="minor"/>
      </rPr>
      <t>.12.31 දිනට ප්‍රගතිය</t>
    </r>
  </si>
  <si>
    <t>වැඩ නිමි</t>
  </si>
  <si>
    <t xml:space="preserve">වැඩ නිමි. බිල්පත් වටිනාකම වන රු 1,088,441.44  අතැති බිල්පතක් ලෙස පවතී. </t>
  </si>
  <si>
    <t>පරිපාලන වියදම්</t>
  </si>
  <si>
    <t>අතැති බිල්පත් වටිනාකම රු.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</si>
</sst>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Iskoola Pota"/>
      <family val="2"/>
    </font>
    <font>
      <b/>
      <sz val="10"/>
      <name val="Iskoola Pota"/>
      <family val="2"/>
    </font>
    <font>
      <b/>
      <sz val="18"/>
      <name val="Arial"/>
      <family val="2"/>
    </font>
    <font>
      <b/>
      <sz val="14"/>
      <name val="Calibri"/>
      <family val="2"/>
      <scheme val="minor"/>
    </font>
    <font>
      <b/>
      <sz val="14"/>
      <name val="Times New Roman"/>
      <family val="1"/>
    </font>
    <font>
      <b/>
      <sz val="12"/>
      <name val="Calibri"/>
      <family val="2"/>
      <scheme val="minor"/>
    </font>
    <font>
      <b/>
      <sz val="12"/>
      <name val="Arial"/>
      <family val="2"/>
    </font>
    <font>
      <sz val="13"/>
      <name val="Iskoola Pota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name val="Iskoola Pota"/>
      <family val="2"/>
    </font>
    <font>
      <sz val="11"/>
      <name val="Arial"/>
      <family val="2"/>
    </font>
    <font>
      <sz val="11"/>
      <name val="Iskoola Pota"/>
      <family val="2"/>
    </font>
    <font>
      <sz val="10"/>
      <color theme="1"/>
      <name val="Calibri"/>
      <family val="2"/>
      <scheme val="minor"/>
    </font>
    <font>
      <sz val="11"/>
      <name val="Times New Roman"/>
      <family val="1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43" fontId="14" fillId="0" borderId="1" xfId="3" applyFont="1" applyFill="1" applyBorder="1" applyAlignment="1">
      <alignment horizontal="center" vertical="center" wrapText="1"/>
    </xf>
    <xf numFmtId="1" fontId="16" fillId="0" borderId="1" xfId="3" applyNumberFormat="1" applyFont="1" applyFill="1" applyBorder="1" applyAlignment="1">
      <alignment horizontal="center" vertical="center" wrapText="1"/>
    </xf>
    <xf numFmtId="9" fontId="16" fillId="0" borderId="1" xfId="3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43" fontId="15" fillId="3" borderId="1" xfId="0" applyNumberFormat="1" applyFont="1" applyFill="1" applyBorder="1"/>
    <xf numFmtId="0" fontId="15" fillId="3" borderId="1" xfId="0" applyFont="1" applyFill="1" applyBorder="1"/>
    <xf numFmtId="0" fontId="19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/>
    <xf numFmtId="0" fontId="10" fillId="0" borderId="0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11" fillId="0" borderId="0" xfId="1" applyNumberFormat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43" fontId="16" fillId="0" borderId="1" xfId="13" applyFont="1" applyFill="1" applyBorder="1" applyAlignment="1">
      <alignment horizontal="left" vertical="center" wrapText="1"/>
    </xf>
    <xf numFmtId="43" fontId="1" fillId="0" borderId="1" xfId="13" applyFont="1" applyBorder="1" applyAlignment="1">
      <alignment horizontal="right" vertical="center" wrapText="1"/>
    </xf>
    <xf numFmtId="43" fontId="16" fillId="0" borderId="1" xfId="13" applyFont="1" applyFill="1" applyBorder="1" applyAlignment="1">
      <alignment horizontal="center" vertical="center" wrapText="1"/>
    </xf>
    <xf numFmtId="43" fontId="16" fillId="0" borderId="1" xfId="13" applyFont="1" applyFill="1" applyBorder="1" applyAlignment="1">
      <alignment vertical="center" wrapText="1"/>
    </xf>
    <xf numFmtId="13" fontId="16" fillId="0" borderId="1" xfId="13" applyNumberFormat="1" applyFont="1" applyFill="1" applyBorder="1" applyAlignment="1">
      <alignment vertical="center" wrapText="1"/>
    </xf>
    <xf numFmtId="43" fontId="18" fillId="0" borderId="1" xfId="13" applyFont="1" applyFill="1" applyBorder="1" applyAlignment="1">
      <alignment horizontal="left" vertical="center" wrapText="1"/>
    </xf>
    <xf numFmtId="1" fontId="16" fillId="0" borderId="6" xfId="3" applyNumberFormat="1" applyFont="1" applyFill="1" applyBorder="1" applyAlignment="1">
      <alignment horizontal="center" vertical="center" wrapText="1"/>
    </xf>
    <xf numFmtId="9" fontId="16" fillId="0" borderId="6" xfId="3" applyNumberFormat="1" applyFont="1" applyFill="1" applyBorder="1" applyAlignment="1">
      <alignment horizontal="center" vertical="center" wrapText="1"/>
    </xf>
    <xf numFmtId="0" fontId="16" fillId="0" borderId="7" xfId="3" applyNumberFormat="1" applyFont="1" applyFill="1" applyBorder="1" applyAlignment="1">
      <alignment horizontal="left" vertical="center" wrapText="1"/>
    </xf>
    <xf numFmtId="0" fontId="17" fillId="0" borderId="4" xfId="0" applyFont="1" applyBorder="1" applyAlignment="1">
      <alignment vertical="center" wrapText="1"/>
    </xf>
    <xf numFmtId="43" fontId="15" fillId="2" borderId="3" xfId="0" applyNumberFormat="1" applyFont="1" applyFill="1" applyBorder="1" applyAlignment="1"/>
    <xf numFmtId="0" fontId="15" fillId="2" borderId="6" xfId="0" applyFont="1" applyFill="1" applyBorder="1" applyAlignment="1"/>
    <xf numFmtId="0" fontId="15" fillId="2" borderId="4" xfId="0" applyFont="1" applyFill="1" applyBorder="1" applyAlignment="1"/>
    <xf numFmtId="9" fontId="16" fillId="0" borderId="3" xfId="3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/>
    <xf numFmtId="0" fontId="14" fillId="0" borderId="2" xfId="3" applyNumberFormat="1" applyFont="1" applyFill="1" applyBorder="1" applyAlignment="1">
      <alignment horizontal="center" vertical="center" wrapText="1"/>
    </xf>
    <xf numFmtId="0" fontId="14" fillId="0" borderId="5" xfId="3" applyNumberFormat="1" applyFont="1" applyFill="1" applyBorder="1" applyAlignment="1">
      <alignment horizontal="center" vertical="center" wrapText="1"/>
    </xf>
    <xf numFmtId="43" fontId="14" fillId="0" borderId="2" xfId="3" applyFont="1" applyFill="1" applyBorder="1" applyAlignment="1">
      <alignment horizontal="center" vertical="center" wrapText="1"/>
    </xf>
    <xf numFmtId="43" fontId="14" fillId="0" borderId="5" xfId="3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/>
    </xf>
    <xf numFmtId="43" fontId="13" fillId="0" borderId="2" xfId="3" applyFont="1" applyFill="1" applyBorder="1" applyAlignment="1">
      <alignment horizontal="center" vertical="center" wrapText="1"/>
    </xf>
    <xf numFmtId="43" fontId="13" fillId="0" borderId="5" xfId="3" applyFont="1" applyFill="1" applyBorder="1" applyAlignment="1">
      <alignment horizontal="center" vertical="center" wrapText="1"/>
    </xf>
    <xf numFmtId="0" fontId="16" fillId="0" borderId="8" xfId="3" applyNumberFormat="1" applyFont="1" applyFill="1" applyBorder="1" applyAlignment="1">
      <alignment horizontal="left" vertical="center" wrapText="1"/>
    </xf>
    <xf numFmtId="0" fontId="16" fillId="0" borderId="9" xfId="3" applyNumberFormat="1" applyFont="1" applyFill="1" applyBorder="1" applyAlignment="1">
      <alignment horizontal="left" vertical="center" wrapText="1"/>
    </xf>
  </cellXfs>
  <cellStyles count="14">
    <cellStyle name="Comma" xfId="13" builtinId="3"/>
    <cellStyle name="Comma 2" xfId="3"/>
    <cellStyle name="Comma 2 2" xfId="4"/>
    <cellStyle name="Comma 3" xfId="5"/>
    <cellStyle name="Comma 4" xfId="6"/>
    <cellStyle name="Normal" xfId="0" builtinId="0"/>
    <cellStyle name="Normal 2" xfId="1"/>
    <cellStyle name="Normal 2 2" xfId="2"/>
    <cellStyle name="Normal 3" xfId="7"/>
    <cellStyle name="Normal 4" xfId="8"/>
    <cellStyle name="Normal 5" xfId="9"/>
    <cellStyle name="Normal 6" xfId="10"/>
    <cellStyle name="Percent 2" xfId="11"/>
    <cellStyle name="Percent 3" xfId="1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zoomScale="85" zoomScaleNormal="85" workbookViewId="0">
      <selection activeCell="T10" sqref="T10"/>
    </sheetView>
  </sheetViews>
  <sheetFormatPr defaultColWidth="10.28515625" defaultRowHeight="13.5" x14ac:dyDescent="0.2"/>
  <cols>
    <col min="1" max="1" width="5.28515625" style="18" customWidth="1"/>
    <col min="2" max="2" width="20" style="19" customWidth="1"/>
    <col min="3" max="3" width="12.140625" style="19" customWidth="1"/>
    <col min="4" max="4" width="10.42578125" style="4" customWidth="1"/>
    <col min="5" max="5" width="13.140625" style="4" customWidth="1"/>
    <col min="6" max="6" width="14.28515625" style="4" customWidth="1"/>
    <col min="7" max="7" width="12.28515625" style="4" customWidth="1"/>
    <col min="8" max="8" width="14.28515625" style="4" customWidth="1"/>
    <col min="9" max="9" width="10.28515625" style="4" customWidth="1"/>
    <col min="10" max="10" width="18" style="5" customWidth="1"/>
    <col min="11" max="11" width="7.140625" style="5" customWidth="1"/>
    <col min="12" max="12" width="10.28515625" style="5" customWidth="1"/>
    <col min="13" max="13" width="7.85546875" style="5" customWidth="1"/>
    <col min="14" max="14" width="14.42578125" style="5" customWidth="1"/>
    <col min="15" max="15" width="12.7109375" style="5" customWidth="1"/>
    <col min="16" max="16" width="6.7109375" style="6" customWidth="1"/>
    <col min="17" max="17" width="8.5703125" style="6" customWidth="1"/>
    <col min="18" max="18" width="12.85546875" style="6" customWidth="1"/>
    <col min="19" max="19" width="10" style="6" customWidth="1"/>
    <col min="20" max="20" width="13" style="15" customWidth="1"/>
    <col min="21" max="16384" width="10.28515625" style="20"/>
  </cols>
  <sheetData>
    <row r="1" spans="1:20" x14ac:dyDescent="0.2">
      <c r="Q1" s="7"/>
      <c r="R1" s="7"/>
      <c r="S1" s="7" t="s">
        <v>0</v>
      </c>
      <c r="T1" s="7"/>
    </row>
    <row r="2" spans="1:20" ht="23.25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22.5" customHeight="1" x14ac:dyDescent="0.2">
      <c r="A3" s="47" t="s">
        <v>40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spans="1:20" ht="28.5" customHeight="1" x14ac:dyDescent="0.2">
      <c r="A4" s="8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7"/>
      <c r="S4" s="16"/>
      <c r="T4" s="16"/>
    </row>
    <row r="5" spans="1:20" ht="28.5" customHeight="1" x14ac:dyDescent="0.2">
      <c r="A5" s="9" t="s">
        <v>3</v>
      </c>
      <c r="B5" s="21"/>
      <c r="C5" s="21"/>
      <c r="D5" s="22"/>
      <c r="E5" s="22"/>
      <c r="F5" s="22"/>
      <c r="G5" s="22"/>
      <c r="H5" s="22"/>
      <c r="I5" s="22"/>
      <c r="J5" s="23"/>
      <c r="K5" s="23"/>
      <c r="L5" s="23"/>
      <c r="M5" s="23"/>
      <c r="N5" s="23"/>
      <c r="O5" s="23"/>
      <c r="P5" s="24"/>
      <c r="Q5" s="24"/>
      <c r="R5" s="24"/>
      <c r="S5" s="24"/>
      <c r="T5" s="25"/>
    </row>
    <row r="6" spans="1:20" ht="28.5" customHeight="1" x14ac:dyDescent="0.2">
      <c r="A6" s="9" t="s">
        <v>4</v>
      </c>
      <c r="B6" s="21"/>
      <c r="C6" s="21"/>
      <c r="D6" s="22"/>
      <c r="E6" s="22"/>
      <c r="F6" s="22"/>
      <c r="G6" s="22"/>
      <c r="H6" s="22"/>
      <c r="I6" s="22"/>
      <c r="J6" s="23"/>
      <c r="K6" s="23"/>
      <c r="L6" s="23"/>
      <c r="M6" s="23"/>
      <c r="N6" s="23"/>
      <c r="O6" s="23"/>
      <c r="P6" s="24"/>
      <c r="Q6" s="24"/>
      <c r="R6" s="24"/>
      <c r="S6" s="24"/>
      <c r="T6" s="25"/>
    </row>
    <row r="7" spans="1:20" ht="27.75" customHeight="1" x14ac:dyDescent="0.2">
      <c r="A7" s="48" t="s">
        <v>5</v>
      </c>
      <c r="B7" s="49" t="s">
        <v>6</v>
      </c>
      <c r="C7" s="49" t="s">
        <v>7</v>
      </c>
      <c r="D7" s="51" t="s">
        <v>8</v>
      </c>
      <c r="E7" s="49" t="s">
        <v>9</v>
      </c>
      <c r="F7" s="53" t="s">
        <v>10</v>
      </c>
      <c r="G7" s="54"/>
      <c r="H7" s="53" t="s">
        <v>11</v>
      </c>
      <c r="I7" s="54"/>
      <c r="J7" s="43" t="s">
        <v>12</v>
      </c>
      <c r="K7" s="43" t="s">
        <v>13</v>
      </c>
      <c r="L7" s="43" t="s">
        <v>39</v>
      </c>
      <c r="M7" s="43" t="s">
        <v>14</v>
      </c>
      <c r="N7" s="43" t="s">
        <v>15</v>
      </c>
      <c r="O7" s="43" t="s">
        <v>16</v>
      </c>
      <c r="P7" s="41" t="s">
        <v>17</v>
      </c>
      <c r="Q7" s="41" t="s">
        <v>18</v>
      </c>
      <c r="R7" s="41" t="s">
        <v>44</v>
      </c>
      <c r="S7" s="49" t="s">
        <v>19</v>
      </c>
      <c r="T7" s="55" t="s">
        <v>20</v>
      </c>
    </row>
    <row r="8" spans="1:20" ht="60.75" customHeight="1" x14ac:dyDescent="0.2">
      <c r="A8" s="48"/>
      <c r="B8" s="50"/>
      <c r="C8" s="50"/>
      <c r="D8" s="52"/>
      <c r="E8" s="50"/>
      <c r="F8" s="1" t="s">
        <v>21</v>
      </c>
      <c r="G8" s="1" t="s">
        <v>22</v>
      </c>
      <c r="H8" s="1" t="s">
        <v>23</v>
      </c>
      <c r="I8" s="1" t="s">
        <v>24</v>
      </c>
      <c r="J8" s="44"/>
      <c r="K8" s="44"/>
      <c r="L8" s="44"/>
      <c r="M8" s="44"/>
      <c r="N8" s="44"/>
      <c r="O8" s="44"/>
      <c r="P8" s="42"/>
      <c r="Q8" s="42"/>
      <c r="R8" s="42"/>
      <c r="S8" s="50"/>
      <c r="T8" s="56"/>
    </row>
    <row r="9" spans="1:20" ht="161.25" customHeight="1" x14ac:dyDescent="0.2">
      <c r="A9" s="10">
        <v>1</v>
      </c>
      <c r="B9" s="11" t="s">
        <v>25</v>
      </c>
      <c r="C9" s="11" t="s">
        <v>26</v>
      </c>
      <c r="D9" s="26" t="s">
        <v>27</v>
      </c>
      <c r="E9" s="27">
        <v>999764.52</v>
      </c>
      <c r="F9" s="27">
        <v>999764.52</v>
      </c>
      <c r="G9" s="28" t="s">
        <v>28</v>
      </c>
      <c r="H9" s="27">
        <v>999764.52</v>
      </c>
      <c r="I9" s="28" t="s">
        <v>29</v>
      </c>
      <c r="J9" s="29" t="s">
        <v>30</v>
      </c>
      <c r="K9" s="30">
        <v>0.46153846153846156</v>
      </c>
      <c r="L9" s="29" t="s">
        <v>31</v>
      </c>
      <c r="M9" s="30">
        <v>0.69230769230769229</v>
      </c>
      <c r="N9" s="27">
        <v>999764.52</v>
      </c>
      <c r="O9" s="29">
        <v>903317.8</v>
      </c>
      <c r="P9" s="2">
        <v>100</v>
      </c>
      <c r="Q9" s="39">
        <v>1</v>
      </c>
      <c r="R9" s="28"/>
      <c r="S9" s="57" t="s">
        <v>32</v>
      </c>
      <c r="T9" s="12" t="s">
        <v>41</v>
      </c>
    </row>
    <row r="10" spans="1:20" ht="185.25" customHeight="1" x14ac:dyDescent="0.2">
      <c r="A10" s="10">
        <v>2</v>
      </c>
      <c r="B10" s="31" t="s">
        <v>33</v>
      </c>
      <c r="C10" s="11" t="s">
        <v>26</v>
      </c>
      <c r="D10" s="26" t="s">
        <v>34</v>
      </c>
      <c r="E10" s="27">
        <v>2000000</v>
      </c>
      <c r="F10" s="27">
        <v>2000000</v>
      </c>
      <c r="G10" s="28" t="s">
        <v>35</v>
      </c>
      <c r="H10" s="27">
        <v>2000000</v>
      </c>
      <c r="I10" s="28" t="s">
        <v>36</v>
      </c>
      <c r="J10" s="29" t="s">
        <v>37</v>
      </c>
      <c r="K10" s="30">
        <v>0.22727272727272727</v>
      </c>
      <c r="L10" s="29" t="s">
        <v>38</v>
      </c>
      <c r="M10" s="30">
        <v>0.36363636363636365</v>
      </c>
      <c r="N10" s="27">
        <v>2000000</v>
      </c>
      <c r="O10" s="29"/>
      <c r="P10" s="2">
        <f>O10/F10*100</f>
        <v>0</v>
      </c>
      <c r="Q10" s="39">
        <v>1</v>
      </c>
      <c r="R10" s="28">
        <v>1088441.44</v>
      </c>
      <c r="S10" s="58"/>
      <c r="T10" s="12" t="s">
        <v>42</v>
      </c>
    </row>
    <row r="11" spans="1:20" ht="47.25" customHeight="1" x14ac:dyDescent="0.2">
      <c r="A11" s="10"/>
      <c r="B11" s="31" t="s">
        <v>43</v>
      </c>
      <c r="C11" s="11"/>
      <c r="D11" s="26"/>
      <c r="E11" s="27"/>
      <c r="F11" s="27"/>
      <c r="G11" s="28"/>
      <c r="H11" s="27"/>
      <c r="I11" s="28"/>
      <c r="J11" s="29"/>
      <c r="K11" s="30"/>
      <c r="L11" s="29"/>
      <c r="M11" s="30"/>
      <c r="N11" s="20"/>
      <c r="O11" s="27">
        <v>59752.77</v>
      </c>
      <c r="P11" s="32"/>
      <c r="Q11" s="33"/>
      <c r="R11" s="3"/>
      <c r="S11" s="34"/>
      <c r="T11" s="35"/>
    </row>
    <row r="12" spans="1:20" ht="26.25" customHeight="1" x14ac:dyDescent="0.2">
      <c r="A12" s="45"/>
      <c r="B12" s="45"/>
      <c r="C12" s="45"/>
      <c r="D12" s="45"/>
      <c r="E12" s="45"/>
      <c r="F12" s="13">
        <f>SUM(F9:F10)</f>
        <v>2999764.52</v>
      </c>
      <c r="G12" s="14"/>
      <c r="H12" s="13">
        <f>SUM(H9:H10)</f>
        <v>2999764.52</v>
      </c>
      <c r="I12" s="45"/>
      <c r="J12" s="45"/>
      <c r="K12" s="45"/>
      <c r="L12" s="45"/>
      <c r="M12" s="45"/>
      <c r="N12" s="13">
        <f>SUM(N9:N11)</f>
        <v>2999764.52</v>
      </c>
      <c r="O12" s="36">
        <f>SUM(O9:O11)</f>
        <v>963070.57000000007</v>
      </c>
      <c r="P12" s="37"/>
      <c r="Q12" s="37"/>
      <c r="R12" s="40"/>
      <c r="S12" s="37"/>
      <c r="T12" s="38"/>
    </row>
    <row r="13" spans="1:20" ht="12.75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1:20" ht="12.75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spans="1:20" ht="12.75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</row>
    <row r="16" spans="1:20" ht="12.75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</sheetData>
  <mergeCells count="23">
    <mergeCell ref="A12:E12"/>
    <mergeCell ref="I12:M12"/>
    <mergeCell ref="A2:T2"/>
    <mergeCell ref="A3:T3"/>
    <mergeCell ref="A7:A8"/>
    <mergeCell ref="B7:B8"/>
    <mergeCell ref="C7:C8"/>
    <mergeCell ref="D7:D8"/>
    <mergeCell ref="E7:E8"/>
    <mergeCell ref="F7:G7"/>
    <mergeCell ref="H7:I7"/>
    <mergeCell ref="J7:J8"/>
    <mergeCell ref="Q7:Q8"/>
    <mergeCell ref="S7:S8"/>
    <mergeCell ref="T7:T8"/>
    <mergeCell ref="S9:S10"/>
    <mergeCell ref="P7:P8"/>
    <mergeCell ref="R7:R8"/>
    <mergeCell ref="K7:K8"/>
    <mergeCell ref="L7:L8"/>
    <mergeCell ref="M7:M8"/>
    <mergeCell ref="N7:N8"/>
    <mergeCell ref="O7:O8"/>
  </mergeCells>
  <pageMargins left="0.34" right="0.1" top="0.21" bottom="0.18" header="0.17" footer="0.2"/>
  <pageSetup paperSize="5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ග්‍රාමීය ක්‍රීඩාංගන සංවර්ධනය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2019-05-02T06:28:02Z</dcterms:modified>
</cp:coreProperties>
</file>