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01-2-6-11-2202" sheetId="8" r:id="rId1"/>
    <sheet name="001-2-6-11-2509" sheetId="9" r:id="rId2"/>
  </sheets>
  <definedNames>
    <definedName name="_xlnm.Print_Titles" localSheetId="0">'001-2-6-11-2202'!$7:$8</definedName>
  </definedNames>
  <calcPr calcId="144525"/>
</workbook>
</file>

<file path=xl/calcChain.xml><?xml version="1.0" encoding="utf-8"?>
<calcChain xmlns="http://schemas.openxmlformats.org/spreadsheetml/2006/main">
  <c r="O12" i="9" l="1"/>
  <c r="H12" i="9"/>
  <c r="E12" i="9"/>
  <c r="F12" i="9"/>
  <c r="O12" i="8" l="1"/>
  <c r="H12" i="8"/>
  <c r="F12" i="8"/>
  <c r="E12" i="8"/>
</calcChain>
</file>

<file path=xl/sharedStrings.xml><?xml version="1.0" encoding="utf-8"?>
<sst xmlns="http://schemas.openxmlformats.org/spreadsheetml/2006/main" count="94" uniqueCount="50">
  <si>
    <t>කඩවත්සතර</t>
  </si>
  <si>
    <t xml:space="preserve"> දිනය</t>
  </si>
  <si>
    <t>ප්‍රමාණය 
රු.</t>
  </si>
  <si>
    <t>දිනය</t>
  </si>
  <si>
    <t xml:space="preserve"> ප්‍රමාණය 
රු.</t>
  </si>
  <si>
    <t>වෙනත්</t>
  </si>
  <si>
    <t>වගකීම් දරනු ලබන නිලධාරියා</t>
  </si>
  <si>
    <t>භෞතික ප්‍රගතිය 
%</t>
  </si>
  <si>
    <t>මූල්‍ය ප්‍රගතිය %</t>
  </si>
  <si>
    <t>මුළු වියදම 
රු.</t>
  </si>
  <si>
    <t>මුළු ඇස්තමේන්තුගත මුදල 
රු.</t>
  </si>
  <si>
    <t>ව්‍යාපෘතිය අවසාන දිනය</t>
  </si>
  <si>
    <t>ව්‍යාපෘතියආරම්භක දිනය</t>
  </si>
  <si>
    <t>කොන්ත්‍රාත්තුව පිරි නැමූ දිනය</t>
  </si>
  <si>
    <t>කොන්ත්‍රාත්කරුගේ නම</t>
  </si>
  <si>
    <t>ලද ප්‍රතිපාදන</t>
  </si>
  <si>
    <t>අනුමත ප්‍රතිපාදන</t>
  </si>
  <si>
    <t>ප්‍රතිපාදන අවශ්‍යතාවය/ ඇස්තමේන්තුගත ප්‍රමාණය 
රු.</t>
  </si>
  <si>
    <t>ග්‍රාම නිලධාරී වසම</t>
  </si>
  <si>
    <t>ප්‍රාදේශීය ලේකම් කොට්ඨාසය</t>
  </si>
  <si>
    <t>ව්‍යාපෘති විස්තරය</t>
  </si>
  <si>
    <t>අනු අංකය</t>
  </si>
  <si>
    <t>ක්‍රියාත්මක කරනු ලබන අමාත්‍යාංශය/දෙපාර්තමේන්තුව/ප්‍රාදේශීය ලේකම් කාර්යාලය : කඩවත්සතර ප්‍රාදේශීය ලේකම් කාර්යාලය</t>
  </si>
  <si>
    <t>සංවර්ධන ව්‍යාපෘති විස්තරාත්මක වාර්තාව</t>
  </si>
  <si>
    <t>ආකෘති අංක:01</t>
  </si>
  <si>
    <t>වැඩසටහන: ග්‍රාම ශක්ති ජනතා ව්‍යාපාරය</t>
  </si>
  <si>
    <t>වැය ශීර්ෂය: 001-2-6-11-2202</t>
  </si>
  <si>
    <t>ii.ග්‍රාම ශක්ති  ජනතා ව්‍යාපාරය (ජනතා සමිතියේ මුල් තැන්පතුව සඳහා)</t>
  </si>
  <si>
    <t>මකුළුව, දෙවට,කන්දෙවත්ත</t>
  </si>
  <si>
    <t>2018.07.31</t>
  </si>
  <si>
    <t>-</t>
  </si>
  <si>
    <t>100%</t>
  </si>
  <si>
    <t>iii යටිතල පහසුකම් සංවර්ධන ව්‍යාපෘති ( වසම් 3 සඳහා)</t>
  </si>
  <si>
    <t>2018.09.10</t>
  </si>
  <si>
    <t>වැඩසටහන: ග්‍රාම ශක්ති ජනතා ව්‍යාපාරය -2018</t>
  </si>
  <si>
    <t>වැය ශීර්ෂය: 001-2-6-11-2509</t>
  </si>
  <si>
    <t>ව්‍යාපෘතිය ආරම්භක දිනය</t>
  </si>
  <si>
    <t>iii.ග්‍රාම ශක්ති  ජනතා ව්‍යාපාරය (පුහුණු වැඩසටහන් සහ දැනුවත් කිරීම් සඳහා )</t>
  </si>
  <si>
    <t>මකුළුව, දෙවට, කන්දෙවත්ත</t>
  </si>
  <si>
    <t>යූ. අයි. පී. විතානගේ</t>
  </si>
  <si>
    <t>iii.ග්‍රාම ශක්ති ව්‍යාපෘතිය භාර සංවර්ධන නිලධාරීන්ට මාසයකට රු 3000/= ක උපරිමයකට යටත්ව ගමන් වියදම් ගෙවීම සඳහා)</t>
  </si>
  <si>
    <t>වසමේ ග්‍රාම ශක්ති ජනතා සමිති වෙත මුදල් නිදහස් කිරීමට අවශ්‍ය අවබෝධතා ගිවිසුම් ඇති කරගනිම්න් මුදල් නිදහස් කිරීමේ කටයුතු සිදුවෙමින් පවතී.</t>
  </si>
  <si>
    <t>ග්‍රාම සංවර්ධන සැලැස්ම සකස් කිරීමට දරණ ලද වියදම් ප්‍රතිපූර්ණය සඳහා</t>
  </si>
  <si>
    <t>2018.11.09</t>
  </si>
  <si>
    <t>2018.11.16</t>
  </si>
  <si>
    <t>බිල්පත් ඉදිරිපත් කිරීමට නියමිතයි</t>
  </si>
  <si>
    <t>ග්‍රාම ශක්ති  ජනතා ව්‍යාපාරපරිපාලන වියදම් දැරීම සඳහා</t>
  </si>
  <si>
    <t>2018.12.07</t>
  </si>
  <si>
    <r>
      <rPr>
        <b/>
        <sz val="14"/>
        <rFont val="Times New Roman"/>
        <family val="1"/>
      </rPr>
      <t xml:space="preserve">2018.12.31 </t>
    </r>
    <r>
      <rPr>
        <b/>
        <sz val="14"/>
        <rFont val="Calibri"/>
        <family val="2"/>
        <scheme val="minor"/>
      </rPr>
      <t>දිනට ප්‍රගතිය</t>
    </r>
  </si>
  <si>
    <r>
      <rPr>
        <b/>
        <sz val="14"/>
        <rFont val="Times New Roman"/>
        <family val="1"/>
      </rPr>
      <t>2018.12.31</t>
    </r>
    <r>
      <rPr>
        <b/>
        <sz val="14"/>
        <rFont val="Calibri"/>
        <family val="2"/>
        <scheme val="minor"/>
      </rPr>
      <t>දිනට ප්‍රගතිය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</si>
</sst>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Iskoola Pota"/>
      <family val="2"/>
    </font>
    <font>
      <b/>
      <sz val="12"/>
      <name val="Arial"/>
      <family val="2"/>
    </font>
    <font>
      <b/>
      <sz val="8"/>
      <name val="Arial"/>
      <family val="2"/>
    </font>
    <font>
      <sz val="13"/>
      <name val="Iskoola Pota"/>
      <family val="2"/>
    </font>
    <font>
      <b/>
      <sz val="10"/>
      <name val="Iskoola Pota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name val="Times New Roman"/>
      <family val="1"/>
    </font>
    <font>
      <b/>
      <sz val="18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77">
    <xf numFmtId="0" fontId="0" fillId="0" borderId="0" xfId="0"/>
    <xf numFmtId="49" fontId="5" fillId="0" borderId="1" xfId="2" applyNumberFormat="1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2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vertical="center" wrapText="1"/>
    </xf>
    <xf numFmtId="43" fontId="9" fillId="0" borderId="1" xfId="2" applyFont="1" applyFill="1" applyBorder="1" applyAlignment="1">
      <alignment horizontal="center" vertical="center" wrapText="1"/>
    </xf>
    <xf numFmtId="43" fontId="3" fillId="2" borderId="1" xfId="2" applyFont="1" applyFill="1" applyBorder="1" applyAlignment="1">
      <alignment horizontal="left" vertical="center"/>
    </xf>
    <xf numFmtId="43" fontId="5" fillId="0" borderId="1" xfId="2" applyFont="1" applyFill="1" applyBorder="1" applyAlignment="1">
      <alignment horizontal="left" vertical="center" wrapText="1"/>
    </xf>
    <xf numFmtId="43" fontId="3" fillId="2" borderId="1" xfId="2" applyFont="1" applyFill="1" applyBorder="1" applyAlignment="1">
      <alignment vertical="center"/>
    </xf>
    <xf numFmtId="43" fontId="3" fillId="0" borderId="1" xfId="2" applyFont="1" applyBorder="1" applyAlignment="1">
      <alignment horizontal="center" vertical="center"/>
    </xf>
    <xf numFmtId="43" fontId="5" fillId="0" borderId="1" xfId="2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3" fillId="0" borderId="0" xfId="0" applyFont="1" applyFill="1"/>
    <xf numFmtId="0" fontId="11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5" fillId="0" borderId="1" xfId="0" applyNumberFormat="1" applyFont="1" applyFill="1" applyBorder="1" applyAlignment="1">
      <alignment vertical="center"/>
    </xf>
    <xf numFmtId="43" fontId="5" fillId="0" borderId="0" xfId="0" applyNumberFormat="1" applyFont="1" applyFill="1" applyAlignment="1">
      <alignment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14" fillId="0" borderId="0" xfId="4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5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43" fontId="9" fillId="0" borderId="3" xfId="2" applyFont="1" applyFill="1" applyBorder="1" applyAlignment="1">
      <alignment horizontal="center" vertical="center" wrapText="1"/>
    </xf>
    <xf numFmtId="43" fontId="9" fillId="0" borderId="2" xfId="2" applyFont="1" applyFill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43" fontId="15" fillId="0" borderId="3" xfId="2" applyFont="1" applyFill="1" applyBorder="1" applyAlignment="1">
      <alignment horizontal="center" vertical="center" wrapText="1"/>
    </xf>
    <xf numFmtId="43" fontId="15" fillId="0" borderId="2" xfId="2" applyFont="1" applyFill="1" applyBorder="1" applyAlignment="1">
      <alignment horizontal="center" vertical="center" wrapText="1"/>
    </xf>
    <xf numFmtId="43" fontId="9" fillId="2" borderId="3" xfId="2" applyFont="1" applyFill="1" applyBorder="1" applyAlignment="1">
      <alignment horizontal="center" vertical="center" wrapText="1"/>
    </xf>
    <xf numFmtId="43" fontId="9" fillId="2" borderId="2" xfId="2" applyFont="1" applyFill="1" applyBorder="1" applyAlignment="1">
      <alignment horizontal="center" vertical="center" wrapText="1"/>
    </xf>
    <xf numFmtId="43" fontId="5" fillId="0" borderId="3" xfId="2" applyFont="1" applyFill="1" applyBorder="1" applyAlignment="1">
      <alignment horizontal="center" vertical="center"/>
    </xf>
    <xf numFmtId="43" fontId="5" fillId="0" borderId="6" xfId="2" applyFont="1" applyFill="1" applyBorder="1" applyAlignment="1">
      <alignment horizontal="center" vertical="center"/>
    </xf>
    <xf numFmtId="43" fontId="5" fillId="0" borderId="2" xfId="2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43" fontId="9" fillId="2" borderId="3" xfId="2" applyFont="1" applyFill="1" applyBorder="1" applyAlignment="1">
      <alignment horizontal="center" vertical="center" textRotation="90" wrapText="1"/>
    </xf>
    <xf numFmtId="43" fontId="9" fillId="2" borderId="2" xfId="2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/>
    </xf>
  </cellXfs>
  <cellStyles count="13">
    <cellStyle name="Comma 2" xfId="2"/>
    <cellStyle name="Comma 2 2" xfId="5"/>
    <cellStyle name="Comma 3" xfId="6"/>
    <cellStyle name="Comma 4" xfId="7"/>
    <cellStyle name="Normal" xfId="0" builtinId="0"/>
    <cellStyle name="Normal 2" xfId="1"/>
    <cellStyle name="Normal 2 2" xfId="4"/>
    <cellStyle name="Normal 3" xfId="8"/>
    <cellStyle name="Normal 4" xfId="9"/>
    <cellStyle name="Normal 5" xfId="10"/>
    <cellStyle name="Normal 6" xfId="11"/>
    <cellStyle name="Percent 2" xfId="3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Normal="100" workbookViewId="0">
      <selection activeCell="D1" sqref="D1"/>
    </sheetView>
  </sheetViews>
  <sheetFormatPr defaultColWidth="10.28515625" defaultRowHeight="13.5" x14ac:dyDescent="0.2"/>
  <cols>
    <col min="1" max="1" width="5.42578125" style="13" customWidth="1"/>
    <col min="2" max="2" width="18.28515625" style="14" customWidth="1"/>
    <col min="3" max="3" width="12.140625" style="14" customWidth="1"/>
    <col min="4" max="4" width="17.28515625" style="15" customWidth="1"/>
    <col min="5" max="5" width="13.42578125" style="15" customWidth="1"/>
    <col min="6" max="6" width="14.5703125" style="15" bestFit="1" customWidth="1"/>
    <col min="7" max="7" width="13.7109375" style="15" customWidth="1"/>
    <col min="8" max="8" width="12.85546875" style="15" customWidth="1"/>
    <col min="9" max="9" width="11.5703125" style="15" customWidth="1"/>
    <col min="10" max="10" width="10.140625" style="16" customWidth="1"/>
    <col min="11" max="11" width="12.28515625" style="17" customWidth="1"/>
    <col min="12" max="12" width="11" style="17" customWidth="1"/>
    <col min="13" max="13" width="10.28515625" style="17" customWidth="1"/>
    <col min="14" max="14" width="11.85546875" style="17" customWidth="1"/>
    <col min="15" max="15" width="13.140625" style="16" customWidth="1"/>
    <col min="16" max="16" width="8" style="18" customWidth="1"/>
    <col min="17" max="17" width="8.5703125" style="18" customWidth="1"/>
    <col min="18" max="18" width="11.5703125" style="18" customWidth="1"/>
    <col min="19" max="19" width="17" style="36" customWidth="1"/>
    <col min="20" max="16384" width="10.28515625" style="20"/>
  </cols>
  <sheetData>
    <row r="1" spans="1:19" x14ac:dyDescent="0.2">
      <c r="Q1" s="19"/>
      <c r="R1" s="19" t="s">
        <v>24</v>
      </c>
      <c r="S1" s="19"/>
    </row>
    <row r="2" spans="1:19" ht="23.25" x14ac:dyDescent="0.2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2.5" customHeight="1" x14ac:dyDescent="0.2">
      <c r="A3" s="51" t="s">
        <v>49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8" customHeight="1" x14ac:dyDescent="0.2">
      <c r="A4" s="21" t="s">
        <v>22</v>
      </c>
      <c r="B4" s="42"/>
      <c r="C4" s="42"/>
      <c r="D4" s="42"/>
      <c r="E4" s="42"/>
      <c r="F4" s="42"/>
      <c r="G4" s="42"/>
      <c r="H4" s="42"/>
      <c r="I4" s="42"/>
      <c r="J4" s="42"/>
      <c r="K4" s="22"/>
      <c r="L4" s="22"/>
      <c r="M4" s="22"/>
      <c r="N4" s="22"/>
      <c r="O4" s="42"/>
      <c r="P4" s="42"/>
      <c r="Q4" s="42"/>
      <c r="R4" s="42"/>
      <c r="S4" s="42"/>
    </row>
    <row r="5" spans="1:19" ht="21" customHeight="1" x14ac:dyDescent="0.2">
      <c r="A5" s="23" t="s">
        <v>25</v>
      </c>
      <c r="B5" s="6"/>
      <c r="C5" s="6"/>
      <c r="D5" s="43"/>
      <c r="E5" s="43"/>
      <c r="F5" s="43"/>
      <c r="G5" s="43"/>
      <c r="H5" s="43"/>
      <c r="I5" s="43"/>
      <c r="J5" s="4"/>
      <c r="K5" s="5"/>
      <c r="L5" s="5"/>
      <c r="M5" s="5"/>
      <c r="N5" s="5"/>
      <c r="O5" s="4"/>
      <c r="P5" s="3"/>
      <c r="Q5" s="3"/>
      <c r="R5" s="3"/>
      <c r="S5" s="2"/>
    </row>
    <row r="6" spans="1:19" ht="16.5" customHeight="1" x14ac:dyDescent="0.2">
      <c r="A6" s="23" t="s">
        <v>26</v>
      </c>
      <c r="B6" s="6"/>
      <c r="C6" s="6"/>
      <c r="D6" s="43"/>
      <c r="E6" s="43"/>
      <c r="F6" s="43"/>
      <c r="G6" s="43"/>
      <c r="H6" s="43"/>
      <c r="I6" s="43"/>
      <c r="J6" s="4"/>
      <c r="K6" s="5"/>
      <c r="L6" s="5"/>
      <c r="M6" s="5"/>
      <c r="N6" s="5"/>
      <c r="O6" s="4"/>
      <c r="P6" s="3"/>
      <c r="Q6" s="3"/>
      <c r="R6" s="3"/>
      <c r="S6" s="2"/>
    </row>
    <row r="7" spans="1:19" ht="27.75" customHeight="1" x14ac:dyDescent="0.2">
      <c r="A7" s="53" t="s">
        <v>21</v>
      </c>
      <c r="B7" s="54" t="s">
        <v>20</v>
      </c>
      <c r="C7" s="54" t="s">
        <v>19</v>
      </c>
      <c r="D7" s="56" t="s">
        <v>18</v>
      </c>
      <c r="E7" s="54" t="s">
        <v>17</v>
      </c>
      <c r="F7" s="58" t="s">
        <v>16</v>
      </c>
      <c r="G7" s="59"/>
      <c r="H7" s="58" t="s">
        <v>15</v>
      </c>
      <c r="I7" s="59"/>
      <c r="J7" s="60" t="s">
        <v>14</v>
      </c>
      <c r="K7" s="66" t="s">
        <v>13</v>
      </c>
      <c r="L7" s="66" t="s">
        <v>12</v>
      </c>
      <c r="M7" s="66" t="s">
        <v>11</v>
      </c>
      <c r="N7" s="66" t="s">
        <v>10</v>
      </c>
      <c r="O7" s="60" t="s">
        <v>9</v>
      </c>
      <c r="P7" s="62" t="s">
        <v>8</v>
      </c>
      <c r="Q7" s="62" t="s">
        <v>7</v>
      </c>
      <c r="R7" s="54" t="s">
        <v>6</v>
      </c>
      <c r="S7" s="64" t="s">
        <v>5</v>
      </c>
    </row>
    <row r="8" spans="1:19" ht="60.75" customHeight="1" x14ac:dyDescent="0.2">
      <c r="A8" s="53"/>
      <c r="B8" s="55"/>
      <c r="C8" s="55"/>
      <c r="D8" s="57"/>
      <c r="E8" s="55"/>
      <c r="F8" s="7" t="s">
        <v>4</v>
      </c>
      <c r="G8" s="7" t="s">
        <v>3</v>
      </c>
      <c r="H8" s="7" t="s">
        <v>2</v>
      </c>
      <c r="I8" s="7" t="s">
        <v>1</v>
      </c>
      <c r="J8" s="61"/>
      <c r="K8" s="67"/>
      <c r="L8" s="67"/>
      <c r="M8" s="67"/>
      <c r="N8" s="67"/>
      <c r="O8" s="61"/>
      <c r="P8" s="63"/>
      <c r="Q8" s="63"/>
      <c r="R8" s="55"/>
      <c r="S8" s="65"/>
    </row>
    <row r="9" spans="1:19" ht="51" x14ac:dyDescent="0.2">
      <c r="A9" s="24">
        <v>1</v>
      </c>
      <c r="B9" s="25" t="s">
        <v>27</v>
      </c>
      <c r="C9" s="26" t="s">
        <v>0</v>
      </c>
      <c r="D9" s="44" t="s">
        <v>28</v>
      </c>
      <c r="E9" s="8">
        <v>30000</v>
      </c>
      <c r="F9" s="8">
        <v>30000</v>
      </c>
      <c r="G9" s="28" t="s">
        <v>29</v>
      </c>
      <c r="H9" s="8">
        <v>30000</v>
      </c>
      <c r="I9" s="28" t="s">
        <v>29</v>
      </c>
      <c r="J9" s="9" t="s">
        <v>30</v>
      </c>
      <c r="K9" s="29" t="s">
        <v>30</v>
      </c>
      <c r="L9" s="29"/>
      <c r="M9" s="29"/>
      <c r="N9" s="10"/>
      <c r="O9" s="11">
        <v>30000</v>
      </c>
      <c r="P9" s="1" t="s">
        <v>31</v>
      </c>
      <c r="Q9" s="1" t="s">
        <v>31</v>
      </c>
      <c r="R9" s="47" t="s">
        <v>39</v>
      </c>
      <c r="S9" s="30"/>
    </row>
    <row r="10" spans="1:19" ht="114.75" x14ac:dyDescent="0.2">
      <c r="A10" s="24">
        <v>2</v>
      </c>
      <c r="B10" s="25" t="s">
        <v>32</v>
      </c>
      <c r="C10" s="26" t="s">
        <v>0</v>
      </c>
      <c r="D10" s="44" t="s">
        <v>28</v>
      </c>
      <c r="E10" s="8"/>
      <c r="F10" s="8">
        <v>2959650</v>
      </c>
      <c r="G10" s="28" t="s">
        <v>33</v>
      </c>
      <c r="H10" s="8">
        <v>2959650</v>
      </c>
      <c r="I10" s="28" t="s">
        <v>33</v>
      </c>
      <c r="J10" s="9"/>
      <c r="K10" s="29"/>
      <c r="L10" s="29"/>
      <c r="M10" s="29"/>
      <c r="N10" s="10"/>
      <c r="O10" s="8">
        <v>2959650</v>
      </c>
      <c r="P10" s="1" t="s">
        <v>31</v>
      </c>
      <c r="Q10" s="1" t="s">
        <v>31</v>
      </c>
      <c r="R10" s="48"/>
      <c r="S10" s="30" t="s">
        <v>41</v>
      </c>
    </row>
    <row r="11" spans="1:19" ht="51" x14ac:dyDescent="0.2">
      <c r="A11" s="24">
        <v>3</v>
      </c>
      <c r="B11" s="25" t="s">
        <v>42</v>
      </c>
      <c r="C11" s="26" t="s">
        <v>0</v>
      </c>
      <c r="D11" s="44" t="s">
        <v>28</v>
      </c>
      <c r="E11" s="8"/>
      <c r="F11" s="8">
        <v>30000</v>
      </c>
      <c r="G11" s="28" t="s">
        <v>43</v>
      </c>
      <c r="H11" s="8">
        <v>30000</v>
      </c>
      <c r="I11" s="8" t="s">
        <v>44</v>
      </c>
      <c r="J11" s="9"/>
      <c r="K11" s="29"/>
      <c r="L11" s="29"/>
      <c r="M11" s="29"/>
      <c r="N11" s="10"/>
      <c r="O11" s="8">
        <v>30000</v>
      </c>
      <c r="P11" s="1" t="s">
        <v>31</v>
      </c>
      <c r="Q11" s="1" t="s">
        <v>31</v>
      </c>
      <c r="R11" s="49"/>
      <c r="S11" s="30" t="s">
        <v>45</v>
      </c>
    </row>
    <row r="12" spans="1:19" ht="19.5" customHeight="1" x14ac:dyDescent="0.2">
      <c r="A12" s="24"/>
      <c r="B12" s="31"/>
      <c r="C12" s="31"/>
      <c r="D12" s="32"/>
      <c r="E12" s="33">
        <f>SUM(E9:E10)</f>
        <v>30000</v>
      </c>
      <c r="F12" s="33">
        <f>SUM(F9:F11)</f>
        <v>3019650</v>
      </c>
      <c r="G12" s="32"/>
      <c r="H12" s="33">
        <f>SUM(H9:H11)</f>
        <v>3019650</v>
      </c>
      <c r="I12" s="32"/>
      <c r="J12" s="34"/>
      <c r="K12" s="29"/>
      <c r="L12" s="29"/>
      <c r="M12" s="29"/>
      <c r="N12" s="29"/>
      <c r="O12" s="45">
        <f>SUM(O9:O11)</f>
        <v>3019650</v>
      </c>
      <c r="P12" s="35"/>
      <c r="Q12" s="35"/>
      <c r="R12" s="35"/>
      <c r="S12" s="24"/>
    </row>
    <row r="15" spans="1:19" ht="16.5" customHeight="1" x14ac:dyDescent="0.2"/>
    <row r="16" spans="1:19" ht="16.5" customHeight="1" x14ac:dyDescent="0.2"/>
    <row r="17" spans="1:19" ht="12.7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37"/>
      <c r="L17" s="37"/>
      <c r="M17" s="37"/>
      <c r="N17" s="37"/>
      <c r="O17" s="20"/>
      <c r="P17" s="20"/>
      <c r="Q17" s="20"/>
      <c r="R17" s="20"/>
      <c r="S17" s="20"/>
    </row>
    <row r="18" spans="1:19" ht="12.7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37"/>
      <c r="L18" s="37"/>
      <c r="M18" s="37"/>
      <c r="N18" s="37"/>
      <c r="O18" s="20"/>
      <c r="P18" s="20"/>
      <c r="Q18" s="20"/>
      <c r="R18" s="20"/>
      <c r="S18" s="20"/>
    </row>
    <row r="19" spans="1:19" ht="12.7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37"/>
      <c r="L19" s="37"/>
      <c r="M19" s="37"/>
      <c r="N19" s="37"/>
      <c r="O19" s="20"/>
      <c r="P19" s="20"/>
      <c r="Q19" s="20"/>
      <c r="R19" s="20"/>
      <c r="S19" s="20"/>
    </row>
    <row r="20" spans="1:19" ht="12.7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37"/>
      <c r="L20" s="37"/>
      <c r="M20" s="37"/>
      <c r="N20" s="37"/>
      <c r="O20" s="20"/>
      <c r="P20" s="20"/>
      <c r="Q20" s="20"/>
      <c r="R20" s="20"/>
      <c r="S20" s="20"/>
    </row>
    <row r="21" spans="1:19" ht="12.7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37"/>
      <c r="L21" s="37"/>
      <c r="M21" s="37"/>
      <c r="N21" s="37"/>
      <c r="O21" s="20"/>
      <c r="P21" s="20"/>
      <c r="Q21" s="20"/>
      <c r="R21" s="20"/>
      <c r="S21" s="20"/>
    </row>
    <row r="22" spans="1:19" ht="12.7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37"/>
      <c r="L22" s="37"/>
      <c r="M22" s="37"/>
      <c r="N22" s="37"/>
      <c r="O22" s="20"/>
      <c r="P22" s="20"/>
      <c r="Q22" s="20"/>
      <c r="R22" s="20"/>
      <c r="S22" s="20"/>
    </row>
  </sheetData>
  <mergeCells count="20">
    <mergeCell ref="M7:M8"/>
    <mergeCell ref="N7:N8"/>
    <mergeCell ref="O7:O8"/>
    <mergeCell ref="P7:P8"/>
    <mergeCell ref="R9:R11"/>
    <mergeCell ref="A2:S2"/>
    <mergeCell ref="A3:S3"/>
    <mergeCell ref="A7:A8"/>
    <mergeCell ref="B7:B8"/>
    <mergeCell ref="C7:C8"/>
    <mergeCell ref="D7:D8"/>
    <mergeCell ref="E7:E8"/>
    <mergeCell ref="F7:G7"/>
    <mergeCell ref="H7:I7"/>
    <mergeCell ref="J7:J8"/>
    <mergeCell ref="Q7:Q8"/>
    <mergeCell ref="R7:R8"/>
    <mergeCell ref="S7:S8"/>
    <mergeCell ref="K7:K8"/>
    <mergeCell ref="L7:L8"/>
  </mergeCells>
  <pageMargins left="0.34" right="0.16" top="0.54" bottom="0.18" header="0.17" footer="0.2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A3" sqref="A3:S3"/>
    </sheetView>
  </sheetViews>
  <sheetFormatPr defaultColWidth="10.28515625" defaultRowHeight="13.5" x14ac:dyDescent="0.2"/>
  <cols>
    <col min="1" max="1" width="5.42578125" style="13" customWidth="1"/>
    <col min="2" max="2" width="13.5703125" style="14" customWidth="1"/>
    <col min="3" max="3" width="12.140625" style="14" customWidth="1"/>
    <col min="4" max="4" width="10.5703125" style="15" customWidth="1"/>
    <col min="5" max="5" width="13.5703125" style="15" customWidth="1"/>
    <col min="6" max="6" width="11.28515625" style="15" customWidth="1"/>
    <col min="7" max="7" width="8.42578125" style="15" customWidth="1"/>
    <col min="8" max="8" width="10.85546875" style="15" customWidth="1"/>
    <col min="9" max="9" width="9.5703125" style="15" customWidth="1"/>
    <col min="10" max="10" width="10.140625" style="16" customWidth="1"/>
    <col min="11" max="11" width="6" style="17" customWidth="1"/>
    <col min="12" max="12" width="6.28515625" style="17" customWidth="1"/>
    <col min="13" max="13" width="5.85546875" style="17" customWidth="1"/>
    <col min="14" max="14" width="6.28515625" style="17" customWidth="1"/>
    <col min="15" max="15" width="12" style="16" customWidth="1"/>
    <col min="16" max="16" width="8.28515625" style="18" customWidth="1"/>
    <col min="17" max="17" width="7.42578125" style="18" customWidth="1"/>
    <col min="18" max="18" width="9.28515625" style="18" customWidth="1"/>
    <col min="19" max="19" width="7.42578125" style="36" customWidth="1"/>
    <col min="20" max="16384" width="10.28515625" style="20"/>
  </cols>
  <sheetData>
    <row r="1" spans="1:19" x14ac:dyDescent="0.2">
      <c r="Q1" s="19"/>
      <c r="R1" s="19" t="s">
        <v>24</v>
      </c>
      <c r="S1" s="19"/>
    </row>
    <row r="2" spans="1:19" ht="23.25" x14ac:dyDescent="0.2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2.5" customHeight="1" x14ac:dyDescent="0.2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8" customHeight="1" x14ac:dyDescent="0.2">
      <c r="A4" s="21" t="s">
        <v>22</v>
      </c>
      <c r="B4" s="42"/>
      <c r="C4" s="42"/>
      <c r="D4" s="42"/>
      <c r="E4" s="42"/>
      <c r="F4" s="42"/>
      <c r="G4" s="42"/>
      <c r="H4" s="42"/>
      <c r="I4" s="42"/>
      <c r="J4" s="42"/>
      <c r="K4" s="22"/>
      <c r="L4" s="22"/>
      <c r="M4" s="22"/>
      <c r="N4" s="22"/>
      <c r="O4" s="42"/>
      <c r="P4" s="42"/>
      <c r="Q4" s="42"/>
      <c r="R4" s="42"/>
      <c r="S4" s="42"/>
    </row>
    <row r="5" spans="1:19" ht="21" customHeight="1" x14ac:dyDescent="0.2">
      <c r="A5" s="76" t="s">
        <v>34</v>
      </c>
      <c r="B5" s="76"/>
      <c r="C5" s="76"/>
      <c r="D5" s="76"/>
      <c r="E5" s="76"/>
      <c r="F5" s="43"/>
      <c r="G5" s="43"/>
      <c r="H5" s="43"/>
      <c r="I5" s="43"/>
      <c r="J5" s="4"/>
      <c r="K5" s="5"/>
      <c r="L5" s="5"/>
      <c r="M5" s="5"/>
      <c r="N5" s="5"/>
      <c r="O5" s="4"/>
      <c r="P5" s="3"/>
      <c r="Q5" s="3"/>
      <c r="R5" s="3"/>
      <c r="S5" s="2"/>
    </row>
    <row r="6" spans="1:19" ht="16.5" customHeight="1" x14ac:dyDescent="0.2">
      <c r="A6" s="23" t="s">
        <v>35</v>
      </c>
      <c r="B6" s="6"/>
      <c r="C6" s="6"/>
      <c r="D6" s="43"/>
      <c r="E6" s="43"/>
      <c r="F6" s="43"/>
      <c r="G6" s="43"/>
      <c r="H6" s="43"/>
      <c r="I6" s="43"/>
      <c r="J6" s="4"/>
      <c r="K6" s="5"/>
      <c r="L6" s="5"/>
      <c r="M6" s="5"/>
      <c r="N6" s="5"/>
      <c r="O6" s="4"/>
      <c r="P6" s="3"/>
      <c r="Q6" s="3"/>
      <c r="R6" s="3"/>
      <c r="S6" s="2"/>
    </row>
    <row r="7" spans="1:19" ht="27.75" customHeight="1" x14ac:dyDescent="0.2">
      <c r="A7" s="53" t="s">
        <v>21</v>
      </c>
      <c r="B7" s="54" t="s">
        <v>20</v>
      </c>
      <c r="C7" s="54" t="s">
        <v>19</v>
      </c>
      <c r="D7" s="56" t="s">
        <v>18</v>
      </c>
      <c r="E7" s="54" t="s">
        <v>17</v>
      </c>
      <c r="F7" s="58" t="s">
        <v>16</v>
      </c>
      <c r="G7" s="59"/>
      <c r="H7" s="58" t="s">
        <v>15</v>
      </c>
      <c r="I7" s="59"/>
      <c r="J7" s="60" t="s">
        <v>14</v>
      </c>
      <c r="K7" s="74" t="s">
        <v>13</v>
      </c>
      <c r="L7" s="74" t="s">
        <v>36</v>
      </c>
      <c r="M7" s="74" t="s">
        <v>11</v>
      </c>
      <c r="N7" s="74" t="s">
        <v>10</v>
      </c>
      <c r="O7" s="60" t="s">
        <v>9</v>
      </c>
      <c r="P7" s="62" t="s">
        <v>8</v>
      </c>
      <c r="Q7" s="62" t="s">
        <v>7</v>
      </c>
      <c r="R7" s="54" t="s">
        <v>6</v>
      </c>
      <c r="S7" s="64" t="s">
        <v>5</v>
      </c>
    </row>
    <row r="8" spans="1:19" ht="60.75" customHeight="1" x14ac:dyDescent="0.2">
      <c r="A8" s="53"/>
      <c r="B8" s="55"/>
      <c r="C8" s="55"/>
      <c r="D8" s="57"/>
      <c r="E8" s="55"/>
      <c r="F8" s="7" t="s">
        <v>4</v>
      </c>
      <c r="G8" s="7" t="s">
        <v>3</v>
      </c>
      <c r="H8" s="7" t="s">
        <v>2</v>
      </c>
      <c r="I8" s="7" t="s">
        <v>1</v>
      </c>
      <c r="J8" s="61"/>
      <c r="K8" s="75"/>
      <c r="L8" s="75"/>
      <c r="M8" s="75"/>
      <c r="N8" s="75"/>
      <c r="O8" s="61"/>
      <c r="P8" s="63"/>
      <c r="Q8" s="63"/>
      <c r="R8" s="55"/>
      <c r="S8" s="65"/>
    </row>
    <row r="9" spans="1:19" ht="91.5" customHeight="1" x14ac:dyDescent="0.2">
      <c r="A9" s="24">
        <v>1</v>
      </c>
      <c r="B9" s="25" t="s">
        <v>37</v>
      </c>
      <c r="C9" s="26" t="s">
        <v>0</v>
      </c>
      <c r="D9" s="27" t="s">
        <v>38</v>
      </c>
      <c r="E9" s="12">
        <v>15000</v>
      </c>
      <c r="F9" s="12">
        <v>15000</v>
      </c>
      <c r="G9" s="32"/>
      <c r="H9" s="12">
        <v>15000</v>
      </c>
      <c r="I9" s="40" t="s">
        <v>29</v>
      </c>
      <c r="J9" s="34" t="s">
        <v>30</v>
      </c>
      <c r="K9" s="29" t="s">
        <v>30</v>
      </c>
      <c r="L9" s="29"/>
      <c r="M9" s="29"/>
      <c r="N9" s="41"/>
      <c r="O9" s="68">
        <v>167723</v>
      </c>
      <c r="P9" s="71">
        <v>1</v>
      </c>
      <c r="Q9" s="71">
        <v>1</v>
      </c>
      <c r="R9" s="47" t="s">
        <v>39</v>
      </c>
      <c r="S9" s="30"/>
    </row>
    <row r="10" spans="1:19" ht="63.75" x14ac:dyDescent="0.2">
      <c r="A10" s="24">
        <v>2</v>
      </c>
      <c r="B10" s="25" t="s">
        <v>46</v>
      </c>
      <c r="C10" s="26" t="s">
        <v>0</v>
      </c>
      <c r="D10" s="27" t="s">
        <v>38</v>
      </c>
      <c r="E10" s="12">
        <v>90000</v>
      </c>
      <c r="F10" s="12">
        <v>90000</v>
      </c>
      <c r="G10" s="32" t="s">
        <v>47</v>
      </c>
      <c r="H10" s="12">
        <v>90000</v>
      </c>
      <c r="I10" s="40"/>
      <c r="J10" s="34"/>
      <c r="K10" s="29"/>
      <c r="L10" s="29"/>
      <c r="M10" s="29"/>
      <c r="N10" s="41"/>
      <c r="O10" s="69"/>
      <c r="P10" s="72"/>
      <c r="Q10" s="72"/>
      <c r="R10" s="48"/>
      <c r="S10" s="30"/>
    </row>
    <row r="11" spans="1:19" ht="114.75" customHeight="1" x14ac:dyDescent="0.2">
      <c r="A11" s="24"/>
      <c r="B11" s="25" t="s">
        <v>40</v>
      </c>
      <c r="C11" s="38" t="s">
        <v>0</v>
      </c>
      <c r="D11" s="39" t="s">
        <v>38</v>
      </c>
      <c r="E11" s="12">
        <v>63000</v>
      </c>
      <c r="F11" s="12">
        <v>63000</v>
      </c>
      <c r="G11" s="32"/>
      <c r="H11" s="12">
        <v>63000</v>
      </c>
      <c r="I11" s="40"/>
      <c r="J11" s="34"/>
      <c r="K11" s="29"/>
      <c r="L11" s="29"/>
      <c r="M11" s="29"/>
      <c r="N11" s="41"/>
      <c r="O11" s="70"/>
      <c r="P11" s="73"/>
      <c r="Q11" s="73"/>
      <c r="R11" s="49"/>
      <c r="S11" s="30"/>
    </row>
    <row r="12" spans="1:19" ht="26.25" customHeight="1" x14ac:dyDescent="0.2">
      <c r="A12" s="24"/>
      <c r="B12" s="31"/>
      <c r="C12" s="31"/>
      <c r="D12" s="32"/>
      <c r="E12" s="33">
        <f>SUM(E9:E11)</f>
        <v>168000</v>
      </c>
      <c r="F12" s="33">
        <f>SUM(F9:F11)</f>
        <v>168000</v>
      </c>
      <c r="G12" s="32"/>
      <c r="H12" s="33">
        <f>SUM(H9:H11)</f>
        <v>168000</v>
      </c>
      <c r="I12" s="32"/>
      <c r="J12" s="34"/>
      <c r="K12" s="29"/>
      <c r="L12" s="29"/>
      <c r="M12" s="29"/>
      <c r="N12" s="29"/>
      <c r="O12" s="45">
        <f>SUM(O9)</f>
        <v>167723</v>
      </c>
      <c r="P12" s="35"/>
      <c r="Q12" s="35"/>
      <c r="R12" s="35"/>
      <c r="S12" s="24"/>
    </row>
    <row r="13" spans="1:19" x14ac:dyDescent="0.2">
      <c r="E13" s="46"/>
    </row>
    <row r="14" spans="1:19" ht="16.5" customHeight="1" x14ac:dyDescent="0.2"/>
    <row r="15" spans="1:19" ht="16.5" customHeight="1" x14ac:dyDescent="0.2"/>
    <row r="16" spans="1:19" ht="12.75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37"/>
      <c r="L16" s="37"/>
      <c r="M16" s="37"/>
      <c r="N16" s="37"/>
      <c r="O16" s="20"/>
      <c r="P16" s="20"/>
      <c r="Q16" s="20"/>
      <c r="R16" s="20"/>
      <c r="S16" s="20"/>
    </row>
    <row r="17" spans="1:19" ht="12.7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37"/>
      <c r="L17" s="37"/>
      <c r="M17" s="37"/>
      <c r="N17" s="37"/>
      <c r="O17" s="20"/>
      <c r="P17" s="20"/>
      <c r="Q17" s="20"/>
      <c r="R17" s="20"/>
      <c r="S17" s="20"/>
    </row>
    <row r="18" spans="1:19" ht="12.7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37"/>
      <c r="L18" s="37"/>
      <c r="M18" s="37"/>
      <c r="N18" s="37"/>
      <c r="O18" s="20"/>
      <c r="P18" s="20"/>
      <c r="Q18" s="20"/>
      <c r="R18" s="20"/>
      <c r="S18" s="20"/>
    </row>
    <row r="19" spans="1:19" ht="12.7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37"/>
      <c r="L19" s="37"/>
      <c r="M19" s="37"/>
      <c r="N19" s="37"/>
      <c r="O19" s="20"/>
      <c r="P19" s="20"/>
      <c r="Q19" s="20"/>
      <c r="R19" s="20"/>
      <c r="S19" s="20"/>
    </row>
    <row r="20" spans="1:19" ht="12.7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37"/>
      <c r="L20" s="37"/>
      <c r="M20" s="37"/>
      <c r="N20" s="37"/>
      <c r="O20" s="20"/>
      <c r="P20" s="20"/>
      <c r="Q20" s="20"/>
      <c r="R20" s="20"/>
      <c r="S20" s="20"/>
    </row>
    <row r="21" spans="1:19" ht="12.7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37"/>
      <c r="L21" s="37"/>
      <c r="M21" s="37"/>
      <c r="N21" s="37"/>
      <c r="O21" s="20"/>
      <c r="P21" s="20"/>
      <c r="Q21" s="20"/>
      <c r="R21" s="20"/>
      <c r="S21" s="20"/>
    </row>
  </sheetData>
  <mergeCells count="24">
    <mergeCell ref="A2:S2"/>
    <mergeCell ref="A3:S3"/>
    <mergeCell ref="A5:E5"/>
    <mergeCell ref="A7:A8"/>
    <mergeCell ref="B7:B8"/>
    <mergeCell ref="C7:C8"/>
    <mergeCell ref="D7:D8"/>
    <mergeCell ref="E7:E8"/>
    <mergeCell ref="F7:G7"/>
    <mergeCell ref="H7:I7"/>
    <mergeCell ref="P7:P8"/>
    <mergeCell ref="Q7:Q8"/>
    <mergeCell ref="R7:R8"/>
    <mergeCell ref="S7:S8"/>
    <mergeCell ref="J7:J8"/>
    <mergeCell ref="K7:K8"/>
    <mergeCell ref="O9:O11"/>
    <mergeCell ref="P9:P11"/>
    <mergeCell ref="Q9:Q11"/>
    <mergeCell ref="R9:R11"/>
    <mergeCell ref="L7:L8"/>
    <mergeCell ref="M7:M8"/>
    <mergeCell ref="N7:N8"/>
    <mergeCell ref="O7:O8"/>
  </mergeCells>
  <pageMargins left="0.05" right="0.05" top="0.75" bottom="0.79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001-2-6-11-2202</vt:lpstr>
      <vt:lpstr>001-2-6-11-2509</vt:lpstr>
      <vt:lpstr>'001-2-6-11-2202'!Print_Titles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2019-05-02T06:29:03Z</dcterms:modified>
</cp:coreProperties>
</file>